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4808" windowHeight="8016"/>
  </bookViews>
  <sheets>
    <sheet name="contratto triennale" sheetId="3" r:id="rId1"/>
  </sheets>
  <calcPr calcId="124519"/>
</workbook>
</file>

<file path=xl/calcChain.xml><?xml version="1.0" encoding="utf-8"?>
<calcChain xmlns="http://schemas.openxmlformats.org/spreadsheetml/2006/main">
  <c r="D26" i="3"/>
  <c r="D25"/>
  <c r="D24"/>
  <c r="D19"/>
  <c r="D20"/>
  <c r="D18"/>
  <c r="C14" l="1"/>
  <c r="B10"/>
  <c r="C10" s="1"/>
  <c r="C6"/>
  <c r="D28" l="1"/>
  <c r="D30" l="1"/>
  <c r="D34" s="1"/>
</calcChain>
</file>

<file path=xl/comments1.xml><?xml version="1.0" encoding="utf-8"?>
<comments xmlns="http://schemas.openxmlformats.org/spreadsheetml/2006/main">
  <authors>
    <author>Autore</author>
  </authors>
  <commentList>
    <comment ref="B6" authorId="0">
      <text>
        <r>
          <rPr>
            <b/>
            <sz val="9"/>
            <color indexed="81"/>
            <rFont val="Tahoma"/>
            <family val="2"/>
          </rPr>
          <t xml:space="preserve">Valorizzare solo le celle in giallo, le altre celle verranno calcolate automaticamente. 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<sst xmlns="http://schemas.openxmlformats.org/spreadsheetml/2006/main" count="42" uniqueCount="28">
  <si>
    <t>ONERI DI SICUREZZA</t>
  </si>
  <si>
    <t>MANUTENZIONE IMPIANTI CLIMATIZZAZIONE DT7</t>
  </si>
  <si>
    <t>ATTIVITA' DI MANUTENZIONE ORDINARIA SOGGETTE A RIBASSO %</t>
  </si>
  <si>
    <t xml:space="preserve">BASE ASTA ANNUALE </t>
  </si>
  <si>
    <t>RIBASSO % SU ELENCO PREZZI</t>
  </si>
  <si>
    <t>IMPORTO ANNUALE RIBASSATO</t>
  </si>
  <si>
    <t>ORE ANNUALI PREVISTE</t>
  </si>
  <si>
    <t>PREZZO UNITARIO (€)</t>
  </si>
  <si>
    <t>IMPORTO ANNUALE PREVISTO (€)</t>
  </si>
  <si>
    <t xml:space="preserve">Intervento Squadra Tipo </t>
  </si>
  <si>
    <t>ATTIVITA' DI MANUTENZIONE CORRETTIVA/STRAORDINARIA - MANODOPERA GIORNI FESTIVI ED ORARIO NOTTURNO</t>
  </si>
  <si>
    <t xml:space="preserve">TOTALE LOTTO </t>
  </si>
  <si>
    <t>TOTALE</t>
  </si>
  <si>
    <t>ATTIVITA' DI MANUTENZIONE CORRETTIVA</t>
  </si>
  <si>
    <t>ATTIVITA' DI MANUTENZIONE STRAORDINARIA</t>
  </si>
  <si>
    <t>ATTIVITA' DI MANUTENZIONE CORRETTIVA/STRAORDINARIA - GIORNI FERIALI</t>
  </si>
  <si>
    <t>FIGURA PROFESSIONALE*</t>
  </si>
  <si>
    <t>indicare solo ore stimate al netto della fpo di materiali compensati con elenco prezzi</t>
  </si>
  <si>
    <t>Intervento Squadra Minima</t>
  </si>
  <si>
    <t>Intervento Squadra Minima+1 risorsa</t>
  </si>
  <si>
    <t>Intervento Squadra Minima+2 risorsa</t>
  </si>
  <si>
    <t>* l'intervento della squadra tipo si intende inclusivo del costo orario dei mezzi utilizzati per trasporto materiali/persone durante l'attività di correttiva/straordinaria</t>
  </si>
  <si>
    <t>,</t>
  </si>
  <si>
    <t>TOTALE LOTTI TRIENNALE</t>
  </si>
  <si>
    <t xml:space="preserve"> Indicare l’ammontare dei costi della manodopera del Concorrente, ai sensi dell’art. 95 comma 10 del d.lgs. n. 50/2016 e s.m.i.</t>
  </si>
  <si>
    <t>Indicare l’ammontare dei costi della sicurezza afferenti all’esercizio dell’attività svolta dal Concorrente, ai sensi dell’art. 95 comma 10 del D. Lgs. n. 50/2016 e s.m.i., che NON devono in alcun caso essere pari a Zero euro. Per “costi della sicurezza afferenti all’esercizio dell’attività svolta dal Concorrente” si intendono i “costi aziendali” sostenuti dall’Impresa per la sicurezza (prevenzione e protezione) ai fini dell’incolumità, sul lavoro, del proprio personale.</t>
  </si>
  <si>
    <t>Oneri aziendali della sicurezza e Costi della manodopera</t>
  </si>
  <si>
    <t>€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</si>
</sst>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32">
    <xf numFmtId="0" fontId="0" fillId="0" borderId="0" xfId="0"/>
    <xf numFmtId="0" fontId="2" fillId="0" borderId="0" xfId="3"/>
    <xf numFmtId="0" fontId="4" fillId="0" borderId="1" xfId="3" applyFont="1" applyFill="1" applyBorder="1" applyAlignment="1">
      <alignment horizontal="center" vertical="center" wrapText="1"/>
    </xf>
    <xf numFmtId="0" fontId="2" fillId="0" borderId="0" xfId="3" applyFill="1" applyAlignment="1">
      <alignment vertical="center"/>
    </xf>
    <xf numFmtId="0" fontId="2" fillId="0" borderId="0" xfId="3" applyAlignment="1">
      <alignment vertical="center"/>
    </xf>
    <xf numFmtId="44" fontId="5" fillId="0" borderId="1" xfId="1" applyFont="1" applyFill="1" applyBorder="1" applyAlignment="1">
      <alignment horizontal="center" vertical="center"/>
    </xf>
    <xf numFmtId="9" fontId="2" fillId="3" borderId="1" xfId="2" applyFont="1" applyFill="1" applyBorder="1" applyAlignment="1">
      <alignment horizontal="center" vertical="center" wrapText="1"/>
    </xf>
    <xf numFmtId="44" fontId="5" fillId="0" borderId="2" xfId="1" applyFont="1" applyFill="1" applyBorder="1" applyAlignment="1">
      <alignment horizontal="center" vertical="center"/>
    </xf>
    <xf numFmtId="9" fontId="2" fillId="0" borderId="3" xfId="2" applyFont="1" applyFill="1" applyBorder="1" applyAlignment="1">
      <alignment horizontal="center" vertical="center" wrapText="1"/>
    </xf>
    <xf numFmtId="44" fontId="5" fillId="0" borderId="3" xfId="1" applyFont="1" applyFill="1" applyBorder="1" applyAlignment="1">
      <alignment horizontal="center" vertical="center"/>
    </xf>
    <xf numFmtId="0" fontId="2" fillId="0" borderId="0" xfId="3" applyFill="1"/>
    <xf numFmtId="0" fontId="2" fillId="0" borderId="1" xfId="3" applyFill="1" applyBorder="1" applyAlignment="1">
      <alignment horizontal="right"/>
    </xf>
    <xf numFmtId="1" fontId="5" fillId="0" borderId="1" xfId="1" applyNumberFormat="1" applyFont="1" applyFill="1" applyBorder="1" applyAlignment="1">
      <alignment horizontal="center" vertical="center"/>
    </xf>
    <xf numFmtId="0" fontId="2" fillId="3" borderId="1" xfId="3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0" xfId="3" applyNumberFormat="1"/>
    <xf numFmtId="0" fontId="2" fillId="0" borderId="1" xfId="3" applyFill="1" applyBorder="1" applyAlignment="1">
      <alignment horizontal="center"/>
    </xf>
    <xf numFmtId="44" fontId="2" fillId="0" borderId="1" xfId="3" applyNumberFormat="1" applyFill="1" applyBorder="1"/>
    <xf numFmtId="0" fontId="2" fillId="0" borderId="1" xfId="3" applyFont="1" applyFill="1" applyBorder="1" applyAlignment="1">
      <alignment horizontal="center"/>
    </xf>
    <xf numFmtId="44" fontId="2" fillId="0" borderId="1" xfId="3" applyNumberFormat="1" applyFont="1" applyFill="1" applyBorder="1"/>
    <xf numFmtId="0" fontId="2" fillId="0" borderId="0" xfId="3" applyFont="1" applyFill="1"/>
    <xf numFmtId="44" fontId="2" fillId="0" borderId="0" xfId="1" applyFont="1" applyFill="1"/>
    <xf numFmtId="9" fontId="2" fillId="0" borderId="0" xfId="2" applyFont="1"/>
    <xf numFmtId="0" fontId="2" fillId="4" borderId="1" xfId="3" applyFill="1" applyBorder="1" applyAlignment="1">
      <alignment horizontal="center"/>
    </xf>
    <xf numFmtId="44" fontId="2" fillId="4" borderId="1" xfId="3" applyNumberFormat="1" applyFill="1" applyBorder="1"/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3" fillId="2" borderId="1" xfId="3" applyFont="1" applyFill="1" applyBorder="1" applyAlignment="1">
      <alignment horizontal="center" vertical="center"/>
    </xf>
    <xf numFmtId="0" fontId="2" fillId="0" borderId="1" xfId="3" applyBorder="1" applyAlignment="1">
      <alignment horizontal="left" vertical="center" wrapText="1"/>
    </xf>
    <xf numFmtId="0" fontId="2" fillId="0" borderId="1" xfId="3" applyBorder="1"/>
    <xf numFmtId="0" fontId="3" fillId="5" borderId="1" xfId="0" applyFont="1" applyFill="1" applyBorder="1" applyAlignment="1">
      <alignment horizontal="center" wrapText="1"/>
    </xf>
    <xf numFmtId="0" fontId="8" fillId="0" borderId="0" xfId="3" applyFont="1" applyAlignment="1">
      <alignment horizontal="center"/>
    </xf>
  </cellXfs>
  <cellStyles count="6">
    <cellStyle name="Normale" xfId="0" builtinId="0"/>
    <cellStyle name="Normale 2" xfId="3"/>
    <cellStyle name="Normale 2 2" xfId="4"/>
    <cellStyle name="Normale 3" xfId="5"/>
    <cellStyle name="Percentuale" xfId="2" builtinId="5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47"/>
  <sheetViews>
    <sheetView tabSelected="1" workbookViewId="0">
      <selection activeCell="F14" sqref="F14"/>
    </sheetView>
  </sheetViews>
  <sheetFormatPr defaultRowHeight="13.2"/>
  <cols>
    <col min="1" max="1" width="34.109375" style="1" customWidth="1"/>
    <col min="2" max="2" width="37.109375" style="1" customWidth="1"/>
    <col min="3" max="3" width="31.33203125" style="1" customWidth="1"/>
    <col min="4" max="4" width="20.5546875" style="1" customWidth="1"/>
    <col min="5" max="5" width="15.6640625" style="1" bestFit="1" customWidth="1"/>
    <col min="6" max="6" width="9.109375" style="1"/>
    <col min="7" max="7" width="14.109375" style="1" customWidth="1"/>
    <col min="8" max="8" width="34.6640625" style="1" customWidth="1"/>
    <col min="9" max="9" width="14.109375" style="1" customWidth="1"/>
    <col min="10" max="184" width="9.109375" style="1"/>
    <col min="185" max="185" width="38.6640625" style="1" bestFit="1" customWidth="1"/>
    <col min="186" max="186" width="42.5546875" style="1" customWidth="1"/>
    <col min="187" max="187" width="18.88671875" style="1" customWidth="1"/>
    <col min="188" max="188" width="18" style="1" bestFit="1" customWidth="1"/>
    <col min="189" max="191" width="9.109375" style="1" customWidth="1"/>
    <col min="192" max="194" width="18" style="1" customWidth="1"/>
    <col min="195" max="206" width="5" style="1" customWidth="1"/>
    <col min="207" max="440" width="9.109375" style="1"/>
    <col min="441" max="441" width="38.6640625" style="1" bestFit="1" customWidth="1"/>
    <col min="442" max="442" width="42.5546875" style="1" customWidth="1"/>
    <col min="443" max="443" width="18.88671875" style="1" customWidth="1"/>
    <col min="444" max="444" width="18" style="1" bestFit="1" customWidth="1"/>
    <col min="445" max="447" width="9.109375" style="1" customWidth="1"/>
    <col min="448" max="450" width="18" style="1" customWidth="1"/>
    <col min="451" max="462" width="5" style="1" customWidth="1"/>
    <col min="463" max="696" width="9.109375" style="1"/>
    <col min="697" max="697" width="38.6640625" style="1" bestFit="1" customWidth="1"/>
    <col min="698" max="698" width="42.5546875" style="1" customWidth="1"/>
    <col min="699" max="699" width="18.88671875" style="1" customWidth="1"/>
    <col min="700" max="700" width="18" style="1" bestFit="1" customWidth="1"/>
    <col min="701" max="703" width="9.109375" style="1" customWidth="1"/>
    <col min="704" max="706" width="18" style="1" customWidth="1"/>
    <col min="707" max="718" width="5" style="1" customWidth="1"/>
    <col min="719" max="952" width="9.109375" style="1"/>
    <col min="953" max="953" width="38.6640625" style="1" bestFit="1" customWidth="1"/>
    <col min="954" max="954" width="42.5546875" style="1" customWidth="1"/>
    <col min="955" max="955" width="18.88671875" style="1" customWidth="1"/>
    <col min="956" max="956" width="18" style="1" bestFit="1" customWidth="1"/>
    <col min="957" max="959" width="9.109375" style="1" customWidth="1"/>
    <col min="960" max="962" width="18" style="1" customWidth="1"/>
    <col min="963" max="974" width="5" style="1" customWidth="1"/>
    <col min="975" max="1208" width="9.109375" style="1"/>
    <col min="1209" max="1209" width="38.6640625" style="1" bestFit="1" customWidth="1"/>
    <col min="1210" max="1210" width="42.5546875" style="1" customWidth="1"/>
    <col min="1211" max="1211" width="18.88671875" style="1" customWidth="1"/>
    <col min="1212" max="1212" width="18" style="1" bestFit="1" customWidth="1"/>
    <col min="1213" max="1215" width="9.109375" style="1" customWidth="1"/>
    <col min="1216" max="1218" width="18" style="1" customWidth="1"/>
    <col min="1219" max="1230" width="5" style="1" customWidth="1"/>
    <col min="1231" max="1464" width="9.109375" style="1"/>
    <col min="1465" max="1465" width="38.6640625" style="1" bestFit="1" customWidth="1"/>
    <col min="1466" max="1466" width="42.5546875" style="1" customWidth="1"/>
    <col min="1467" max="1467" width="18.88671875" style="1" customWidth="1"/>
    <col min="1468" max="1468" width="18" style="1" bestFit="1" customWidth="1"/>
    <col min="1469" max="1471" width="9.109375" style="1" customWidth="1"/>
    <col min="1472" max="1474" width="18" style="1" customWidth="1"/>
    <col min="1475" max="1486" width="5" style="1" customWidth="1"/>
    <col min="1487" max="1720" width="9.109375" style="1"/>
    <col min="1721" max="1721" width="38.6640625" style="1" bestFit="1" customWidth="1"/>
    <col min="1722" max="1722" width="42.5546875" style="1" customWidth="1"/>
    <col min="1723" max="1723" width="18.88671875" style="1" customWidth="1"/>
    <col min="1724" max="1724" width="18" style="1" bestFit="1" customWidth="1"/>
    <col min="1725" max="1727" width="9.109375" style="1" customWidth="1"/>
    <col min="1728" max="1730" width="18" style="1" customWidth="1"/>
    <col min="1731" max="1742" width="5" style="1" customWidth="1"/>
    <col min="1743" max="1976" width="9.109375" style="1"/>
    <col min="1977" max="1977" width="38.6640625" style="1" bestFit="1" customWidth="1"/>
    <col min="1978" max="1978" width="42.5546875" style="1" customWidth="1"/>
    <col min="1979" max="1979" width="18.88671875" style="1" customWidth="1"/>
    <col min="1980" max="1980" width="18" style="1" bestFit="1" customWidth="1"/>
    <col min="1981" max="1983" width="9.109375" style="1" customWidth="1"/>
    <col min="1984" max="1986" width="18" style="1" customWidth="1"/>
    <col min="1987" max="1998" width="5" style="1" customWidth="1"/>
    <col min="1999" max="2232" width="9.109375" style="1"/>
    <col min="2233" max="2233" width="38.6640625" style="1" bestFit="1" customWidth="1"/>
    <col min="2234" max="2234" width="42.5546875" style="1" customWidth="1"/>
    <col min="2235" max="2235" width="18.88671875" style="1" customWidth="1"/>
    <col min="2236" max="2236" width="18" style="1" bestFit="1" customWidth="1"/>
    <col min="2237" max="2239" width="9.109375" style="1" customWidth="1"/>
    <col min="2240" max="2242" width="18" style="1" customWidth="1"/>
    <col min="2243" max="2254" width="5" style="1" customWidth="1"/>
    <col min="2255" max="2488" width="9.109375" style="1"/>
    <col min="2489" max="2489" width="38.6640625" style="1" bestFit="1" customWidth="1"/>
    <col min="2490" max="2490" width="42.5546875" style="1" customWidth="1"/>
    <col min="2491" max="2491" width="18.88671875" style="1" customWidth="1"/>
    <col min="2492" max="2492" width="18" style="1" bestFit="1" customWidth="1"/>
    <col min="2493" max="2495" width="9.109375" style="1" customWidth="1"/>
    <col min="2496" max="2498" width="18" style="1" customWidth="1"/>
    <col min="2499" max="2510" width="5" style="1" customWidth="1"/>
    <col min="2511" max="2744" width="9.109375" style="1"/>
    <col min="2745" max="2745" width="38.6640625" style="1" bestFit="1" customWidth="1"/>
    <col min="2746" max="2746" width="42.5546875" style="1" customWidth="1"/>
    <col min="2747" max="2747" width="18.88671875" style="1" customWidth="1"/>
    <col min="2748" max="2748" width="18" style="1" bestFit="1" customWidth="1"/>
    <col min="2749" max="2751" width="9.109375" style="1" customWidth="1"/>
    <col min="2752" max="2754" width="18" style="1" customWidth="1"/>
    <col min="2755" max="2766" width="5" style="1" customWidth="1"/>
    <col min="2767" max="3000" width="9.109375" style="1"/>
    <col min="3001" max="3001" width="38.6640625" style="1" bestFit="1" customWidth="1"/>
    <col min="3002" max="3002" width="42.5546875" style="1" customWidth="1"/>
    <col min="3003" max="3003" width="18.88671875" style="1" customWidth="1"/>
    <col min="3004" max="3004" width="18" style="1" bestFit="1" customWidth="1"/>
    <col min="3005" max="3007" width="9.109375" style="1" customWidth="1"/>
    <col min="3008" max="3010" width="18" style="1" customWidth="1"/>
    <col min="3011" max="3022" width="5" style="1" customWidth="1"/>
    <col min="3023" max="3256" width="9.109375" style="1"/>
    <col min="3257" max="3257" width="38.6640625" style="1" bestFit="1" customWidth="1"/>
    <col min="3258" max="3258" width="42.5546875" style="1" customWidth="1"/>
    <col min="3259" max="3259" width="18.88671875" style="1" customWidth="1"/>
    <col min="3260" max="3260" width="18" style="1" bestFit="1" customWidth="1"/>
    <col min="3261" max="3263" width="9.109375" style="1" customWidth="1"/>
    <col min="3264" max="3266" width="18" style="1" customWidth="1"/>
    <col min="3267" max="3278" width="5" style="1" customWidth="1"/>
    <col min="3279" max="3512" width="9.109375" style="1"/>
    <col min="3513" max="3513" width="38.6640625" style="1" bestFit="1" customWidth="1"/>
    <col min="3514" max="3514" width="42.5546875" style="1" customWidth="1"/>
    <col min="3515" max="3515" width="18.88671875" style="1" customWidth="1"/>
    <col min="3516" max="3516" width="18" style="1" bestFit="1" customWidth="1"/>
    <col min="3517" max="3519" width="9.109375" style="1" customWidth="1"/>
    <col min="3520" max="3522" width="18" style="1" customWidth="1"/>
    <col min="3523" max="3534" width="5" style="1" customWidth="1"/>
    <col min="3535" max="3768" width="9.109375" style="1"/>
    <col min="3769" max="3769" width="38.6640625" style="1" bestFit="1" customWidth="1"/>
    <col min="3770" max="3770" width="42.5546875" style="1" customWidth="1"/>
    <col min="3771" max="3771" width="18.88671875" style="1" customWidth="1"/>
    <col min="3772" max="3772" width="18" style="1" bestFit="1" customWidth="1"/>
    <col min="3773" max="3775" width="9.109375" style="1" customWidth="1"/>
    <col min="3776" max="3778" width="18" style="1" customWidth="1"/>
    <col min="3779" max="3790" width="5" style="1" customWidth="1"/>
    <col min="3791" max="4024" width="9.109375" style="1"/>
    <col min="4025" max="4025" width="38.6640625" style="1" bestFit="1" customWidth="1"/>
    <col min="4026" max="4026" width="42.5546875" style="1" customWidth="1"/>
    <col min="4027" max="4027" width="18.88671875" style="1" customWidth="1"/>
    <col min="4028" max="4028" width="18" style="1" bestFit="1" customWidth="1"/>
    <col min="4029" max="4031" width="9.109375" style="1" customWidth="1"/>
    <col min="4032" max="4034" width="18" style="1" customWidth="1"/>
    <col min="4035" max="4046" width="5" style="1" customWidth="1"/>
    <col min="4047" max="4280" width="9.109375" style="1"/>
    <col min="4281" max="4281" width="38.6640625" style="1" bestFit="1" customWidth="1"/>
    <col min="4282" max="4282" width="42.5546875" style="1" customWidth="1"/>
    <col min="4283" max="4283" width="18.88671875" style="1" customWidth="1"/>
    <col min="4284" max="4284" width="18" style="1" bestFit="1" customWidth="1"/>
    <col min="4285" max="4287" width="9.109375" style="1" customWidth="1"/>
    <col min="4288" max="4290" width="18" style="1" customWidth="1"/>
    <col min="4291" max="4302" width="5" style="1" customWidth="1"/>
    <col min="4303" max="4536" width="9.109375" style="1"/>
    <col min="4537" max="4537" width="38.6640625" style="1" bestFit="1" customWidth="1"/>
    <col min="4538" max="4538" width="42.5546875" style="1" customWidth="1"/>
    <col min="4539" max="4539" width="18.88671875" style="1" customWidth="1"/>
    <col min="4540" max="4540" width="18" style="1" bestFit="1" customWidth="1"/>
    <col min="4541" max="4543" width="9.109375" style="1" customWidth="1"/>
    <col min="4544" max="4546" width="18" style="1" customWidth="1"/>
    <col min="4547" max="4558" width="5" style="1" customWidth="1"/>
    <col min="4559" max="4792" width="9.109375" style="1"/>
    <col min="4793" max="4793" width="38.6640625" style="1" bestFit="1" customWidth="1"/>
    <col min="4794" max="4794" width="42.5546875" style="1" customWidth="1"/>
    <col min="4795" max="4795" width="18.88671875" style="1" customWidth="1"/>
    <col min="4796" max="4796" width="18" style="1" bestFit="1" customWidth="1"/>
    <col min="4797" max="4799" width="9.109375" style="1" customWidth="1"/>
    <col min="4800" max="4802" width="18" style="1" customWidth="1"/>
    <col min="4803" max="4814" width="5" style="1" customWidth="1"/>
    <col min="4815" max="5048" width="9.109375" style="1"/>
    <col min="5049" max="5049" width="38.6640625" style="1" bestFit="1" customWidth="1"/>
    <col min="5050" max="5050" width="42.5546875" style="1" customWidth="1"/>
    <col min="5051" max="5051" width="18.88671875" style="1" customWidth="1"/>
    <col min="5052" max="5052" width="18" style="1" bestFit="1" customWidth="1"/>
    <col min="5053" max="5055" width="9.109375" style="1" customWidth="1"/>
    <col min="5056" max="5058" width="18" style="1" customWidth="1"/>
    <col min="5059" max="5070" width="5" style="1" customWidth="1"/>
    <col min="5071" max="5304" width="9.109375" style="1"/>
    <col min="5305" max="5305" width="38.6640625" style="1" bestFit="1" customWidth="1"/>
    <col min="5306" max="5306" width="42.5546875" style="1" customWidth="1"/>
    <col min="5307" max="5307" width="18.88671875" style="1" customWidth="1"/>
    <col min="5308" max="5308" width="18" style="1" bestFit="1" customWidth="1"/>
    <col min="5309" max="5311" width="9.109375" style="1" customWidth="1"/>
    <col min="5312" max="5314" width="18" style="1" customWidth="1"/>
    <col min="5315" max="5326" width="5" style="1" customWidth="1"/>
    <col min="5327" max="5560" width="9.109375" style="1"/>
    <col min="5561" max="5561" width="38.6640625" style="1" bestFit="1" customWidth="1"/>
    <col min="5562" max="5562" width="42.5546875" style="1" customWidth="1"/>
    <col min="5563" max="5563" width="18.88671875" style="1" customWidth="1"/>
    <col min="5564" max="5564" width="18" style="1" bestFit="1" customWidth="1"/>
    <col min="5565" max="5567" width="9.109375" style="1" customWidth="1"/>
    <col min="5568" max="5570" width="18" style="1" customWidth="1"/>
    <col min="5571" max="5582" width="5" style="1" customWidth="1"/>
    <col min="5583" max="5816" width="9.109375" style="1"/>
    <col min="5817" max="5817" width="38.6640625" style="1" bestFit="1" customWidth="1"/>
    <col min="5818" max="5818" width="42.5546875" style="1" customWidth="1"/>
    <col min="5819" max="5819" width="18.88671875" style="1" customWidth="1"/>
    <col min="5820" max="5820" width="18" style="1" bestFit="1" customWidth="1"/>
    <col min="5821" max="5823" width="9.109375" style="1" customWidth="1"/>
    <col min="5824" max="5826" width="18" style="1" customWidth="1"/>
    <col min="5827" max="5838" width="5" style="1" customWidth="1"/>
    <col min="5839" max="6072" width="9.109375" style="1"/>
    <col min="6073" max="6073" width="38.6640625" style="1" bestFit="1" customWidth="1"/>
    <col min="6074" max="6074" width="42.5546875" style="1" customWidth="1"/>
    <col min="6075" max="6075" width="18.88671875" style="1" customWidth="1"/>
    <col min="6076" max="6076" width="18" style="1" bestFit="1" customWidth="1"/>
    <col min="6077" max="6079" width="9.109375" style="1" customWidth="1"/>
    <col min="6080" max="6082" width="18" style="1" customWidth="1"/>
    <col min="6083" max="6094" width="5" style="1" customWidth="1"/>
    <col min="6095" max="6328" width="9.109375" style="1"/>
    <col min="6329" max="6329" width="38.6640625" style="1" bestFit="1" customWidth="1"/>
    <col min="6330" max="6330" width="42.5546875" style="1" customWidth="1"/>
    <col min="6331" max="6331" width="18.88671875" style="1" customWidth="1"/>
    <col min="6332" max="6332" width="18" style="1" bestFit="1" customWidth="1"/>
    <col min="6333" max="6335" width="9.109375" style="1" customWidth="1"/>
    <col min="6336" max="6338" width="18" style="1" customWidth="1"/>
    <col min="6339" max="6350" width="5" style="1" customWidth="1"/>
    <col min="6351" max="6584" width="9.109375" style="1"/>
    <col min="6585" max="6585" width="38.6640625" style="1" bestFit="1" customWidth="1"/>
    <col min="6586" max="6586" width="42.5546875" style="1" customWidth="1"/>
    <col min="6587" max="6587" width="18.88671875" style="1" customWidth="1"/>
    <col min="6588" max="6588" width="18" style="1" bestFit="1" customWidth="1"/>
    <col min="6589" max="6591" width="9.109375" style="1" customWidth="1"/>
    <col min="6592" max="6594" width="18" style="1" customWidth="1"/>
    <col min="6595" max="6606" width="5" style="1" customWidth="1"/>
    <col min="6607" max="6840" width="9.109375" style="1"/>
    <col min="6841" max="6841" width="38.6640625" style="1" bestFit="1" customWidth="1"/>
    <col min="6842" max="6842" width="42.5546875" style="1" customWidth="1"/>
    <col min="6843" max="6843" width="18.88671875" style="1" customWidth="1"/>
    <col min="6844" max="6844" width="18" style="1" bestFit="1" customWidth="1"/>
    <col min="6845" max="6847" width="9.109375" style="1" customWidth="1"/>
    <col min="6848" max="6850" width="18" style="1" customWidth="1"/>
    <col min="6851" max="6862" width="5" style="1" customWidth="1"/>
    <col min="6863" max="7096" width="9.109375" style="1"/>
    <col min="7097" max="7097" width="38.6640625" style="1" bestFit="1" customWidth="1"/>
    <col min="7098" max="7098" width="42.5546875" style="1" customWidth="1"/>
    <col min="7099" max="7099" width="18.88671875" style="1" customWidth="1"/>
    <col min="7100" max="7100" width="18" style="1" bestFit="1" customWidth="1"/>
    <col min="7101" max="7103" width="9.109375" style="1" customWidth="1"/>
    <col min="7104" max="7106" width="18" style="1" customWidth="1"/>
    <col min="7107" max="7118" width="5" style="1" customWidth="1"/>
    <col min="7119" max="7352" width="9.109375" style="1"/>
    <col min="7353" max="7353" width="38.6640625" style="1" bestFit="1" customWidth="1"/>
    <col min="7354" max="7354" width="42.5546875" style="1" customWidth="1"/>
    <col min="7355" max="7355" width="18.88671875" style="1" customWidth="1"/>
    <col min="7356" max="7356" width="18" style="1" bestFit="1" customWidth="1"/>
    <col min="7357" max="7359" width="9.109375" style="1" customWidth="1"/>
    <col min="7360" max="7362" width="18" style="1" customWidth="1"/>
    <col min="7363" max="7374" width="5" style="1" customWidth="1"/>
    <col min="7375" max="7608" width="9.109375" style="1"/>
    <col min="7609" max="7609" width="38.6640625" style="1" bestFit="1" customWidth="1"/>
    <col min="7610" max="7610" width="42.5546875" style="1" customWidth="1"/>
    <col min="7611" max="7611" width="18.88671875" style="1" customWidth="1"/>
    <col min="7612" max="7612" width="18" style="1" bestFit="1" customWidth="1"/>
    <col min="7613" max="7615" width="9.109375" style="1" customWidth="1"/>
    <col min="7616" max="7618" width="18" style="1" customWidth="1"/>
    <col min="7619" max="7630" width="5" style="1" customWidth="1"/>
    <col min="7631" max="7864" width="9.109375" style="1"/>
    <col min="7865" max="7865" width="38.6640625" style="1" bestFit="1" customWidth="1"/>
    <col min="7866" max="7866" width="42.5546875" style="1" customWidth="1"/>
    <col min="7867" max="7867" width="18.88671875" style="1" customWidth="1"/>
    <col min="7868" max="7868" width="18" style="1" bestFit="1" customWidth="1"/>
    <col min="7869" max="7871" width="9.109375" style="1" customWidth="1"/>
    <col min="7872" max="7874" width="18" style="1" customWidth="1"/>
    <col min="7875" max="7886" width="5" style="1" customWidth="1"/>
    <col min="7887" max="8120" width="9.109375" style="1"/>
    <col min="8121" max="8121" width="38.6640625" style="1" bestFit="1" customWidth="1"/>
    <col min="8122" max="8122" width="42.5546875" style="1" customWidth="1"/>
    <col min="8123" max="8123" width="18.88671875" style="1" customWidth="1"/>
    <col min="8124" max="8124" width="18" style="1" bestFit="1" customWidth="1"/>
    <col min="8125" max="8127" width="9.109375" style="1" customWidth="1"/>
    <col min="8128" max="8130" width="18" style="1" customWidth="1"/>
    <col min="8131" max="8142" width="5" style="1" customWidth="1"/>
    <col min="8143" max="8376" width="9.109375" style="1"/>
    <col min="8377" max="8377" width="38.6640625" style="1" bestFit="1" customWidth="1"/>
    <col min="8378" max="8378" width="42.5546875" style="1" customWidth="1"/>
    <col min="8379" max="8379" width="18.88671875" style="1" customWidth="1"/>
    <col min="8380" max="8380" width="18" style="1" bestFit="1" customWidth="1"/>
    <col min="8381" max="8383" width="9.109375" style="1" customWidth="1"/>
    <col min="8384" max="8386" width="18" style="1" customWidth="1"/>
    <col min="8387" max="8398" width="5" style="1" customWidth="1"/>
    <col min="8399" max="8632" width="9.109375" style="1"/>
    <col min="8633" max="8633" width="38.6640625" style="1" bestFit="1" customWidth="1"/>
    <col min="8634" max="8634" width="42.5546875" style="1" customWidth="1"/>
    <col min="8635" max="8635" width="18.88671875" style="1" customWidth="1"/>
    <col min="8636" max="8636" width="18" style="1" bestFit="1" customWidth="1"/>
    <col min="8637" max="8639" width="9.109375" style="1" customWidth="1"/>
    <col min="8640" max="8642" width="18" style="1" customWidth="1"/>
    <col min="8643" max="8654" width="5" style="1" customWidth="1"/>
    <col min="8655" max="8888" width="9.109375" style="1"/>
    <col min="8889" max="8889" width="38.6640625" style="1" bestFit="1" customWidth="1"/>
    <col min="8890" max="8890" width="42.5546875" style="1" customWidth="1"/>
    <col min="8891" max="8891" width="18.88671875" style="1" customWidth="1"/>
    <col min="8892" max="8892" width="18" style="1" bestFit="1" customWidth="1"/>
    <col min="8893" max="8895" width="9.109375" style="1" customWidth="1"/>
    <col min="8896" max="8898" width="18" style="1" customWidth="1"/>
    <col min="8899" max="8910" width="5" style="1" customWidth="1"/>
    <col min="8911" max="9144" width="9.109375" style="1"/>
    <col min="9145" max="9145" width="38.6640625" style="1" bestFit="1" customWidth="1"/>
    <col min="9146" max="9146" width="42.5546875" style="1" customWidth="1"/>
    <col min="9147" max="9147" width="18.88671875" style="1" customWidth="1"/>
    <col min="9148" max="9148" width="18" style="1" bestFit="1" customWidth="1"/>
    <col min="9149" max="9151" width="9.109375" style="1" customWidth="1"/>
    <col min="9152" max="9154" width="18" style="1" customWidth="1"/>
    <col min="9155" max="9166" width="5" style="1" customWidth="1"/>
    <col min="9167" max="9400" width="9.109375" style="1"/>
    <col min="9401" max="9401" width="38.6640625" style="1" bestFit="1" customWidth="1"/>
    <col min="9402" max="9402" width="42.5546875" style="1" customWidth="1"/>
    <col min="9403" max="9403" width="18.88671875" style="1" customWidth="1"/>
    <col min="9404" max="9404" width="18" style="1" bestFit="1" customWidth="1"/>
    <col min="9405" max="9407" width="9.109375" style="1" customWidth="1"/>
    <col min="9408" max="9410" width="18" style="1" customWidth="1"/>
    <col min="9411" max="9422" width="5" style="1" customWidth="1"/>
    <col min="9423" max="9656" width="9.109375" style="1"/>
    <col min="9657" max="9657" width="38.6640625" style="1" bestFit="1" customWidth="1"/>
    <col min="9658" max="9658" width="42.5546875" style="1" customWidth="1"/>
    <col min="9659" max="9659" width="18.88671875" style="1" customWidth="1"/>
    <col min="9660" max="9660" width="18" style="1" bestFit="1" customWidth="1"/>
    <col min="9661" max="9663" width="9.109375" style="1" customWidth="1"/>
    <col min="9664" max="9666" width="18" style="1" customWidth="1"/>
    <col min="9667" max="9678" width="5" style="1" customWidth="1"/>
    <col min="9679" max="9912" width="9.109375" style="1"/>
    <col min="9913" max="9913" width="38.6640625" style="1" bestFit="1" customWidth="1"/>
    <col min="9914" max="9914" width="42.5546875" style="1" customWidth="1"/>
    <col min="9915" max="9915" width="18.88671875" style="1" customWidth="1"/>
    <col min="9916" max="9916" width="18" style="1" bestFit="1" customWidth="1"/>
    <col min="9917" max="9919" width="9.109375" style="1" customWidth="1"/>
    <col min="9920" max="9922" width="18" style="1" customWidth="1"/>
    <col min="9923" max="9934" width="5" style="1" customWidth="1"/>
    <col min="9935" max="10168" width="9.109375" style="1"/>
    <col min="10169" max="10169" width="38.6640625" style="1" bestFit="1" customWidth="1"/>
    <col min="10170" max="10170" width="42.5546875" style="1" customWidth="1"/>
    <col min="10171" max="10171" width="18.88671875" style="1" customWidth="1"/>
    <col min="10172" max="10172" width="18" style="1" bestFit="1" customWidth="1"/>
    <col min="10173" max="10175" width="9.109375" style="1" customWidth="1"/>
    <col min="10176" max="10178" width="18" style="1" customWidth="1"/>
    <col min="10179" max="10190" width="5" style="1" customWidth="1"/>
    <col min="10191" max="10424" width="9.109375" style="1"/>
    <col min="10425" max="10425" width="38.6640625" style="1" bestFit="1" customWidth="1"/>
    <col min="10426" max="10426" width="42.5546875" style="1" customWidth="1"/>
    <col min="10427" max="10427" width="18.88671875" style="1" customWidth="1"/>
    <col min="10428" max="10428" width="18" style="1" bestFit="1" customWidth="1"/>
    <col min="10429" max="10431" width="9.109375" style="1" customWidth="1"/>
    <col min="10432" max="10434" width="18" style="1" customWidth="1"/>
    <col min="10435" max="10446" width="5" style="1" customWidth="1"/>
    <col min="10447" max="10680" width="9.109375" style="1"/>
    <col min="10681" max="10681" width="38.6640625" style="1" bestFit="1" customWidth="1"/>
    <col min="10682" max="10682" width="42.5546875" style="1" customWidth="1"/>
    <col min="10683" max="10683" width="18.88671875" style="1" customWidth="1"/>
    <col min="10684" max="10684" width="18" style="1" bestFit="1" customWidth="1"/>
    <col min="10685" max="10687" width="9.109375" style="1" customWidth="1"/>
    <col min="10688" max="10690" width="18" style="1" customWidth="1"/>
    <col min="10691" max="10702" width="5" style="1" customWidth="1"/>
    <col min="10703" max="10936" width="9.109375" style="1"/>
    <col min="10937" max="10937" width="38.6640625" style="1" bestFit="1" customWidth="1"/>
    <col min="10938" max="10938" width="42.5546875" style="1" customWidth="1"/>
    <col min="10939" max="10939" width="18.88671875" style="1" customWidth="1"/>
    <col min="10940" max="10940" width="18" style="1" bestFit="1" customWidth="1"/>
    <col min="10941" max="10943" width="9.109375" style="1" customWidth="1"/>
    <col min="10944" max="10946" width="18" style="1" customWidth="1"/>
    <col min="10947" max="10958" width="5" style="1" customWidth="1"/>
    <col min="10959" max="11192" width="9.109375" style="1"/>
    <col min="11193" max="11193" width="38.6640625" style="1" bestFit="1" customWidth="1"/>
    <col min="11194" max="11194" width="42.5546875" style="1" customWidth="1"/>
    <col min="11195" max="11195" width="18.88671875" style="1" customWidth="1"/>
    <col min="11196" max="11196" width="18" style="1" bestFit="1" customWidth="1"/>
    <col min="11197" max="11199" width="9.109375" style="1" customWidth="1"/>
    <col min="11200" max="11202" width="18" style="1" customWidth="1"/>
    <col min="11203" max="11214" width="5" style="1" customWidth="1"/>
    <col min="11215" max="11448" width="9.109375" style="1"/>
    <col min="11449" max="11449" width="38.6640625" style="1" bestFit="1" customWidth="1"/>
    <col min="11450" max="11450" width="42.5546875" style="1" customWidth="1"/>
    <col min="11451" max="11451" width="18.88671875" style="1" customWidth="1"/>
    <col min="11452" max="11452" width="18" style="1" bestFit="1" customWidth="1"/>
    <col min="11453" max="11455" width="9.109375" style="1" customWidth="1"/>
    <col min="11456" max="11458" width="18" style="1" customWidth="1"/>
    <col min="11459" max="11470" width="5" style="1" customWidth="1"/>
    <col min="11471" max="11704" width="9.109375" style="1"/>
    <col min="11705" max="11705" width="38.6640625" style="1" bestFit="1" customWidth="1"/>
    <col min="11706" max="11706" width="42.5546875" style="1" customWidth="1"/>
    <col min="11707" max="11707" width="18.88671875" style="1" customWidth="1"/>
    <col min="11708" max="11708" width="18" style="1" bestFit="1" customWidth="1"/>
    <col min="11709" max="11711" width="9.109375" style="1" customWidth="1"/>
    <col min="11712" max="11714" width="18" style="1" customWidth="1"/>
    <col min="11715" max="11726" width="5" style="1" customWidth="1"/>
    <col min="11727" max="11960" width="9.109375" style="1"/>
    <col min="11961" max="11961" width="38.6640625" style="1" bestFit="1" customWidth="1"/>
    <col min="11962" max="11962" width="42.5546875" style="1" customWidth="1"/>
    <col min="11963" max="11963" width="18.88671875" style="1" customWidth="1"/>
    <col min="11964" max="11964" width="18" style="1" bestFit="1" customWidth="1"/>
    <col min="11965" max="11967" width="9.109375" style="1" customWidth="1"/>
    <col min="11968" max="11970" width="18" style="1" customWidth="1"/>
    <col min="11971" max="11982" width="5" style="1" customWidth="1"/>
    <col min="11983" max="12216" width="9.109375" style="1"/>
    <col min="12217" max="12217" width="38.6640625" style="1" bestFit="1" customWidth="1"/>
    <col min="12218" max="12218" width="42.5546875" style="1" customWidth="1"/>
    <col min="12219" max="12219" width="18.88671875" style="1" customWidth="1"/>
    <col min="12220" max="12220" width="18" style="1" bestFit="1" customWidth="1"/>
    <col min="12221" max="12223" width="9.109375" style="1" customWidth="1"/>
    <col min="12224" max="12226" width="18" style="1" customWidth="1"/>
    <col min="12227" max="12238" width="5" style="1" customWidth="1"/>
    <col min="12239" max="12472" width="9.109375" style="1"/>
    <col min="12473" max="12473" width="38.6640625" style="1" bestFit="1" customWidth="1"/>
    <col min="12474" max="12474" width="42.5546875" style="1" customWidth="1"/>
    <col min="12475" max="12475" width="18.88671875" style="1" customWidth="1"/>
    <col min="12476" max="12476" width="18" style="1" bestFit="1" customWidth="1"/>
    <col min="12477" max="12479" width="9.109375" style="1" customWidth="1"/>
    <col min="12480" max="12482" width="18" style="1" customWidth="1"/>
    <col min="12483" max="12494" width="5" style="1" customWidth="1"/>
    <col min="12495" max="12728" width="9.109375" style="1"/>
    <col min="12729" max="12729" width="38.6640625" style="1" bestFit="1" customWidth="1"/>
    <col min="12730" max="12730" width="42.5546875" style="1" customWidth="1"/>
    <col min="12731" max="12731" width="18.88671875" style="1" customWidth="1"/>
    <col min="12732" max="12732" width="18" style="1" bestFit="1" customWidth="1"/>
    <col min="12733" max="12735" width="9.109375" style="1" customWidth="1"/>
    <col min="12736" max="12738" width="18" style="1" customWidth="1"/>
    <col min="12739" max="12750" width="5" style="1" customWidth="1"/>
    <col min="12751" max="12984" width="9.109375" style="1"/>
    <col min="12985" max="12985" width="38.6640625" style="1" bestFit="1" customWidth="1"/>
    <col min="12986" max="12986" width="42.5546875" style="1" customWidth="1"/>
    <col min="12987" max="12987" width="18.88671875" style="1" customWidth="1"/>
    <col min="12988" max="12988" width="18" style="1" bestFit="1" customWidth="1"/>
    <col min="12989" max="12991" width="9.109375" style="1" customWidth="1"/>
    <col min="12992" max="12994" width="18" style="1" customWidth="1"/>
    <col min="12995" max="13006" width="5" style="1" customWidth="1"/>
    <col min="13007" max="13240" width="9.109375" style="1"/>
    <col min="13241" max="13241" width="38.6640625" style="1" bestFit="1" customWidth="1"/>
    <col min="13242" max="13242" width="42.5546875" style="1" customWidth="1"/>
    <col min="13243" max="13243" width="18.88671875" style="1" customWidth="1"/>
    <col min="13244" max="13244" width="18" style="1" bestFit="1" customWidth="1"/>
    <col min="13245" max="13247" width="9.109375" style="1" customWidth="1"/>
    <col min="13248" max="13250" width="18" style="1" customWidth="1"/>
    <col min="13251" max="13262" width="5" style="1" customWidth="1"/>
    <col min="13263" max="13496" width="9.109375" style="1"/>
    <col min="13497" max="13497" width="38.6640625" style="1" bestFit="1" customWidth="1"/>
    <col min="13498" max="13498" width="42.5546875" style="1" customWidth="1"/>
    <col min="13499" max="13499" width="18.88671875" style="1" customWidth="1"/>
    <col min="13500" max="13500" width="18" style="1" bestFit="1" customWidth="1"/>
    <col min="13501" max="13503" width="9.109375" style="1" customWidth="1"/>
    <col min="13504" max="13506" width="18" style="1" customWidth="1"/>
    <col min="13507" max="13518" width="5" style="1" customWidth="1"/>
    <col min="13519" max="13752" width="9.109375" style="1"/>
    <col min="13753" max="13753" width="38.6640625" style="1" bestFit="1" customWidth="1"/>
    <col min="13754" max="13754" width="42.5546875" style="1" customWidth="1"/>
    <col min="13755" max="13755" width="18.88671875" style="1" customWidth="1"/>
    <col min="13756" max="13756" width="18" style="1" bestFit="1" customWidth="1"/>
    <col min="13757" max="13759" width="9.109375" style="1" customWidth="1"/>
    <col min="13760" max="13762" width="18" style="1" customWidth="1"/>
    <col min="13763" max="13774" width="5" style="1" customWidth="1"/>
    <col min="13775" max="14008" width="9.109375" style="1"/>
    <col min="14009" max="14009" width="38.6640625" style="1" bestFit="1" customWidth="1"/>
    <col min="14010" max="14010" width="42.5546875" style="1" customWidth="1"/>
    <col min="14011" max="14011" width="18.88671875" style="1" customWidth="1"/>
    <col min="14012" max="14012" width="18" style="1" bestFit="1" customWidth="1"/>
    <col min="14013" max="14015" width="9.109375" style="1" customWidth="1"/>
    <col min="14016" max="14018" width="18" style="1" customWidth="1"/>
    <col min="14019" max="14030" width="5" style="1" customWidth="1"/>
    <col min="14031" max="14264" width="9.109375" style="1"/>
    <col min="14265" max="14265" width="38.6640625" style="1" bestFit="1" customWidth="1"/>
    <col min="14266" max="14266" width="42.5546875" style="1" customWidth="1"/>
    <col min="14267" max="14267" width="18.88671875" style="1" customWidth="1"/>
    <col min="14268" max="14268" width="18" style="1" bestFit="1" customWidth="1"/>
    <col min="14269" max="14271" width="9.109375" style="1" customWidth="1"/>
    <col min="14272" max="14274" width="18" style="1" customWidth="1"/>
    <col min="14275" max="14286" width="5" style="1" customWidth="1"/>
    <col min="14287" max="14520" width="9.109375" style="1"/>
    <col min="14521" max="14521" width="38.6640625" style="1" bestFit="1" customWidth="1"/>
    <col min="14522" max="14522" width="42.5546875" style="1" customWidth="1"/>
    <col min="14523" max="14523" width="18.88671875" style="1" customWidth="1"/>
    <col min="14524" max="14524" width="18" style="1" bestFit="1" customWidth="1"/>
    <col min="14525" max="14527" width="9.109375" style="1" customWidth="1"/>
    <col min="14528" max="14530" width="18" style="1" customWidth="1"/>
    <col min="14531" max="14542" width="5" style="1" customWidth="1"/>
    <col min="14543" max="14776" width="9.109375" style="1"/>
    <col min="14777" max="14777" width="38.6640625" style="1" bestFit="1" customWidth="1"/>
    <col min="14778" max="14778" width="42.5546875" style="1" customWidth="1"/>
    <col min="14779" max="14779" width="18.88671875" style="1" customWidth="1"/>
    <col min="14780" max="14780" width="18" style="1" bestFit="1" customWidth="1"/>
    <col min="14781" max="14783" width="9.109375" style="1" customWidth="1"/>
    <col min="14784" max="14786" width="18" style="1" customWidth="1"/>
    <col min="14787" max="14798" width="5" style="1" customWidth="1"/>
    <col min="14799" max="15032" width="9.109375" style="1"/>
    <col min="15033" max="15033" width="38.6640625" style="1" bestFit="1" customWidth="1"/>
    <col min="15034" max="15034" width="42.5546875" style="1" customWidth="1"/>
    <col min="15035" max="15035" width="18.88671875" style="1" customWidth="1"/>
    <col min="15036" max="15036" width="18" style="1" bestFit="1" customWidth="1"/>
    <col min="15037" max="15039" width="9.109375" style="1" customWidth="1"/>
    <col min="15040" max="15042" width="18" style="1" customWidth="1"/>
    <col min="15043" max="15054" width="5" style="1" customWidth="1"/>
    <col min="15055" max="15288" width="9.109375" style="1"/>
    <col min="15289" max="15289" width="38.6640625" style="1" bestFit="1" customWidth="1"/>
    <col min="15290" max="15290" width="42.5546875" style="1" customWidth="1"/>
    <col min="15291" max="15291" width="18.88671875" style="1" customWidth="1"/>
    <col min="15292" max="15292" width="18" style="1" bestFit="1" customWidth="1"/>
    <col min="15293" max="15295" width="9.109375" style="1" customWidth="1"/>
    <col min="15296" max="15298" width="18" style="1" customWidth="1"/>
    <col min="15299" max="15310" width="5" style="1" customWidth="1"/>
    <col min="15311" max="15544" width="9.109375" style="1"/>
    <col min="15545" max="15545" width="38.6640625" style="1" bestFit="1" customWidth="1"/>
    <col min="15546" max="15546" width="42.5546875" style="1" customWidth="1"/>
    <col min="15547" max="15547" width="18.88671875" style="1" customWidth="1"/>
    <col min="15548" max="15548" width="18" style="1" bestFit="1" customWidth="1"/>
    <col min="15549" max="15551" width="9.109375" style="1" customWidth="1"/>
    <col min="15552" max="15554" width="18" style="1" customWidth="1"/>
    <col min="15555" max="15566" width="5" style="1" customWidth="1"/>
    <col min="15567" max="15800" width="9.109375" style="1"/>
    <col min="15801" max="15801" width="38.6640625" style="1" bestFit="1" customWidth="1"/>
    <col min="15802" max="15802" width="42.5546875" style="1" customWidth="1"/>
    <col min="15803" max="15803" width="18.88671875" style="1" customWidth="1"/>
    <col min="15804" max="15804" width="18" style="1" bestFit="1" customWidth="1"/>
    <col min="15805" max="15807" width="9.109375" style="1" customWidth="1"/>
    <col min="15808" max="15810" width="18" style="1" customWidth="1"/>
    <col min="15811" max="15822" width="5" style="1" customWidth="1"/>
    <col min="15823" max="16056" width="9.109375" style="1"/>
    <col min="16057" max="16057" width="38.6640625" style="1" bestFit="1" customWidth="1"/>
    <col min="16058" max="16058" width="42.5546875" style="1" customWidth="1"/>
    <col min="16059" max="16059" width="18.88671875" style="1" customWidth="1"/>
    <col min="16060" max="16060" width="18" style="1" bestFit="1" customWidth="1"/>
    <col min="16061" max="16063" width="9.109375" style="1" customWidth="1"/>
    <col min="16064" max="16066" width="18" style="1" customWidth="1"/>
    <col min="16067" max="16078" width="5" style="1" customWidth="1"/>
    <col min="16079" max="16383" width="9.109375" style="1"/>
    <col min="16384" max="16384" width="9.109375" style="1" customWidth="1"/>
  </cols>
  <sheetData>
    <row r="1" spans="1:5" ht="12.75" customHeight="1">
      <c r="A1" s="27" t="s">
        <v>1</v>
      </c>
      <c r="B1" s="27"/>
      <c r="C1" s="27"/>
      <c r="D1" s="27"/>
      <c r="E1" s="27"/>
    </row>
    <row r="2" spans="1:5" ht="12.75" customHeight="1">
      <c r="A2" s="27"/>
      <c r="B2" s="27"/>
      <c r="C2" s="27"/>
      <c r="D2" s="27"/>
      <c r="E2" s="27"/>
    </row>
    <row r="3" spans="1:5" ht="12.75" customHeight="1"/>
    <row r="4" spans="1:5" ht="12.75" customHeight="1">
      <c r="A4" s="26" t="s">
        <v>2</v>
      </c>
      <c r="B4" s="26"/>
      <c r="C4" s="26"/>
    </row>
    <row r="5" spans="1:5" s="4" customFormat="1">
      <c r="A5" s="25" t="s">
        <v>3</v>
      </c>
      <c r="B5" s="2" t="s">
        <v>4</v>
      </c>
      <c r="C5" s="25" t="s">
        <v>5</v>
      </c>
      <c r="D5" s="3"/>
    </row>
    <row r="6" spans="1:5" s="4" customFormat="1" ht="13.8">
      <c r="A6" s="5">
        <v>48000</v>
      </c>
      <c r="B6" s="6">
        <v>0</v>
      </c>
      <c r="C6" s="5">
        <f>A6*(1-B6)</f>
        <v>48000</v>
      </c>
      <c r="D6" s="3"/>
    </row>
    <row r="7" spans="1:5" s="4" customFormat="1" ht="13.8">
      <c r="A7" s="7"/>
      <c r="B7" s="8"/>
      <c r="C7" s="9"/>
      <c r="D7" s="3"/>
    </row>
    <row r="8" spans="1:5">
      <c r="A8" s="26" t="s">
        <v>13</v>
      </c>
      <c r="B8" s="26"/>
      <c r="C8" s="26"/>
      <c r="D8" s="10"/>
    </row>
    <row r="9" spans="1:5">
      <c r="A9" s="25" t="s">
        <v>3</v>
      </c>
      <c r="B9" s="2" t="s">
        <v>4</v>
      </c>
      <c r="C9" s="25" t="s">
        <v>5</v>
      </c>
      <c r="D9" s="10"/>
    </row>
    <row r="10" spans="1:5" ht="13.8">
      <c r="A10" s="5">
        <v>40000</v>
      </c>
      <c r="B10" s="6">
        <f>B6</f>
        <v>0</v>
      </c>
      <c r="C10" s="5">
        <f>A10*(1-B10)</f>
        <v>40000</v>
      </c>
      <c r="D10" s="10"/>
    </row>
    <row r="11" spans="1:5" s="4" customFormat="1" ht="13.8">
      <c r="A11" s="7" t="s">
        <v>22</v>
      </c>
      <c r="B11" s="8"/>
      <c r="C11" s="9"/>
      <c r="D11" s="3"/>
    </row>
    <row r="12" spans="1:5" s="4" customFormat="1">
      <c r="A12" s="26" t="s">
        <v>14</v>
      </c>
      <c r="B12" s="26"/>
      <c r="C12" s="26"/>
      <c r="D12" s="3"/>
    </row>
    <row r="13" spans="1:5" s="4" customFormat="1">
      <c r="A13" s="25" t="s">
        <v>3</v>
      </c>
      <c r="B13" s="2" t="s">
        <v>4</v>
      </c>
      <c r="C13" s="25" t="s">
        <v>5</v>
      </c>
      <c r="D13" s="3"/>
    </row>
    <row r="14" spans="1:5" s="4" customFormat="1" ht="24" customHeight="1">
      <c r="A14" s="5">
        <v>20000</v>
      </c>
      <c r="B14" s="6">
        <v>0</v>
      </c>
      <c r="C14" s="5">
        <f>A14*(1-B14)</f>
        <v>20000</v>
      </c>
      <c r="D14" s="3"/>
    </row>
    <row r="15" spans="1:5" s="4" customFormat="1" ht="13.8">
      <c r="A15" s="7"/>
      <c r="B15" s="8"/>
      <c r="C15" s="9"/>
      <c r="D15" s="3"/>
    </row>
    <row r="16" spans="1:5" s="4" customFormat="1">
      <c r="A16" s="26" t="s">
        <v>15</v>
      </c>
      <c r="B16" s="26"/>
      <c r="C16" s="26"/>
      <c r="D16" s="26"/>
    </row>
    <row r="17" spans="1:5" ht="26.4">
      <c r="A17" s="25" t="s">
        <v>16</v>
      </c>
      <c r="B17" s="2" t="s">
        <v>6</v>
      </c>
      <c r="C17" s="2" t="s">
        <v>7</v>
      </c>
      <c r="D17" s="2" t="s">
        <v>8</v>
      </c>
      <c r="E17" s="1" t="s">
        <v>17</v>
      </c>
    </row>
    <row r="18" spans="1:5" ht="13.8">
      <c r="A18" s="11" t="s">
        <v>18</v>
      </c>
      <c r="B18" s="12">
        <v>150</v>
      </c>
      <c r="C18" s="13"/>
      <c r="D18" s="14">
        <f>C18*B18</f>
        <v>0</v>
      </c>
    </row>
    <row r="19" spans="1:5" ht="13.8">
      <c r="A19" s="11" t="s">
        <v>19</v>
      </c>
      <c r="B19" s="12">
        <v>30</v>
      </c>
      <c r="C19" s="13"/>
      <c r="D19" s="14">
        <f t="shared" ref="D19:D20" si="0">C19*B19</f>
        <v>0</v>
      </c>
    </row>
    <row r="20" spans="1:5" ht="13.8">
      <c r="A20" s="11" t="s">
        <v>20</v>
      </c>
      <c r="B20" s="12">
        <v>15</v>
      </c>
      <c r="C20" s="13"/>
      <c r="D20" s="14">
        <f t="shared" si="0"/>
        <v>0</v>
      </c>
    </row>
    <row r="21" spans="1:5" s="4" customFormat="1" ht="13.8">
      <c r="A21" s="7"/>
      <c r="B21" s="8"/>
      <c r="C21" s="9"/>
      <c r="D21" s="3"/>
    </row>
    <row r="22" spans="1:5" s="4" customFormat="1">
      <c r="A22" s="26" t="s">
        <v>10</v>
      </c>
      <c r="B22" s="26"/>
      <c r="C22" s="26"/>
      <c r="D22" s="26"/>
    </row>
    <row r="23" spans="1:5" ht="26.4">
      <c r="A23" s="25" t="s">
        <v>16</v>
      </c>
      <c r="B23" s="2" t="s">
        <v>6</v>
      </c>
      <c r="C23" s="2" t="s">
        <v>7</v>
      </c>
      <c r="D23" s="2" t="s">
        <v>8</v>
      </c>
      <c r="E23" s="1" t="s">
        <v>17</v>
      </c>
    </row>
    <row r="24" spans="1:5" ht="13.8">
      <c r="A24" s="11" t="s">
        <v>9</v>
      </c>
      <c r="B24" s="12">
        <v>120</v>
      </c>
      <c r="C24" s="13"/>
      <c r="D24" s="14">
        <f>C24*B24</f>
        <v>0</v>
      </c>
    </row>
    <row r="25" spans="1:5" ht="13.8">
      <c r="A25" s="11" t="s">
        <v>19</v>
      </c>
      <c r="B25" s="12">
        <v>30</v>
      </c>
      <c r="C25" s="13"/>
      <c r="D25" s="14">
        <f t="shared" ref="D25:D26" si="1">C25*B25</f>
        <v>0</v>
      </c>
    </row>
    <row r="26" spans="1:5" ht="13.8">
      <c r="A26" s="11" t="s">
        <v>20</v>
      </c>
      <c r="B26" s="12">
        <v>15</v>
      </c>
      <c r="C26" s="13"/>
      <c r="D26" s="14">
        <f t="shared" si="1"/>
        <v>0</v>
      </c>
    </row>
    <row r="28" spans="1:5">
      <c r="C28" s="16" t="s">
        <v>11</v>
      </c>
      <c r="D28" s="17">
        <f>C6+C10+C14+D18+D24+D19+D20+D25+D26</f>
        <v>108000</v>
      </c>
    </row>
    <row r="29" spans="1:5">
      <c r="C29" s="20"/>
      <c r="D29" s="21"/>
    </row>
    <row r="30" spans="1:5">
      <c r="A30" s="15"/>
      <c r="C30" s="18" t="s">
        <v>23</v>
      </c>
      <c r="D30" s="19">
        <f>D28*3</f>
        <v>324000</v>
      </c>
    </row>
    <row r="31" spans="1:5">
      <c r="A31" s="22"/>
      <c r="C31" s="10"/>
      <c r="D31" s="10"/>
    </row>
    <row r="32" spans="1:5">
      <c r="C32" s="16" t="s">
        <v>0</v>
      </c>
      <c r="D32" s="19">
        <v>21242.34</v>
      </c>
    </row>
    <row r="34" spans="1:4">
      <c r="C34" s="23" t="s">
        <v>12</v>
      </c>
      <c r="D34" s="24">
        <f>D30+D32</f>
        <v>345242.34</v>
      </c>
    </row>
    <row r="36" spans="1:4">
      <c r="A36" s="1" t="s">
        <v>21</v>
      </c>
    </row>
    <row r="42" spans="1:4" ht="15.6">
      <c r="A42" s="30" t="s">
        <v>26</v>
      </c>
      <c r="B42" s="30"/>
      <c r="C42" s="30"/>
      <c r="D42" s="30"/>
    </row>
    <row r="43" spans="1:4" ht="13.8">
      <c r="D43" s="31" t="s">
        <v>27</v>
      </c>
    </row>
    <row r="44" spans="1:4" ht="60.6" customHeight="1">
      <c r="A44" s="28" t="s">
        <v>25</v>
      </c>
      <c r="B44" s="28"/>
      <c r="C44" s="28"/>
      <c r="D44" s="29"/>
    </row>
    <row r="46" spans="1:4" ht="13.8">
      <c r="D46" s="31" t="s">
        <v>27</v>
      </c>
    </row>
    <row r="47" spans="1:4" ht="33" customHeight="1">
      <c r="A47" s="28" t="s">
        <v>24</v>
      </c>
      <c r="B47" s="28"/>
      <c r="C47" s="28"/>
      <c r="D47" s="29"/>
    </row>
  </sheetData>
  <mergeCells count="9">
    <mergeCell ref="A44:C44"/>
    <mergeCell ref="A47:C47"/>
    <mergeCell ref="A42:D42"/>
    <mergeCell ref="A22:D22"/>
    <mergeCell ref="A12:C12"/>
    <mergeCell ref="A16:D16"/>
    <mergeCell ref="A1:E2"/>
    <mergeCell ref="A4:C4"/>
    <mergeCell ref="A8:C8"/>
  </mergeCells>
  <pageMargins left="0.7" right="0.7" top="0.75" bottom="0.75" header="0.3" footer="0.3"/>
  <pageSetup paperSize="9" scale="6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contratto triennale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2019-01-08T15:38:32Z</dcterms:modified>
</cp:coreProperties>
</file>